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oaie1" sheetId="1" r:id="rId1"/>
    <sheet name="Foaie2" sheetId="2" r:id="rId2"/>
    <sheet name="Foaie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4" i="1" l="1"/>
  <c r="R12" i="1"/>
  <c r="S12" i="1" l="1"/>
</calcChain>
</file>

<file path=xl/sharedStrings.xml><?xml version="1.0" encoding="utf-8"?>
<sst xmlns="http://schemas.openxmlformats.org/spreadsheetml/2006/main" count="46" uniqueCount="34">
  <si>
    <t>Denumire GAL</t>
  </si>
  <si>
    <t>Județul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</si>
  <si>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</si>
  <si>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</si>
  <si>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</si>
  <si>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</si>
  <si>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</si>
  <si>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</si>
  <si>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</si>
  <si>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</si>
  <si>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</si>
  <si>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</si>
  <si>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</si>
  <si>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</si>
  <si>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Total Sumă Lansată  pe Măsuri (2017)</t>
  </si>
  <si>
    <t xml:space="preserve">Nr. proiecte selectate la nivelul GAL </t>
  </si>
  <si>
    <t>Valoarea proiectelor selectate</t>
  </si>
  <si>
    <t>Alocarea Financiară a SDL</t>
  </si>
  <si>
    <t>Măsura</t>
  </si>
  <si>
    <t>Suma ce  va fi Lansată (2017)</t>
  </si>
  <si>
    <t>Suma ce  va fi Lansată (2018)</t>
  </si>
  <si>
    <t>Procent din Alocarea Financiară a SDL</t>
  </si>
  <si>
    <t>ASOCIAȚIA „GRUPUL DE ACȚIUNE LOCALĂ MICROREGIUNEA HOREZU”</t>
  </si>
  <si>
    <t>M8/6B</t>
  </si>
  <si>
    <t>M6/6B</t>
  </si>
  <si>
    <t>M1/2A</t>
  </si>
  <si>
    <t>Vâlcea</t>
  </si>
  <si>
    <t>M5/6A</t>
  </si>
  <si>
    <t>M2/2B</t>
  </si>
  <si>
    <t>M4/6A</t>
  </si>
  <si>
    <t>M3/3A</t>
  </si>
  <si>
    <t>M7/6B</t>
  </si>
  <si>
    <t>TOTAL</t>
  </si>
  <si>
    <t>Calendar estimativ lansare sesiuni depunere proiecte pt anul 2018 - revizia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</si>
</sst>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0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3" fontId="5" fillId="5" borderId="11" xfId="2" applyNumberFormat="1" applyFont="1" applyFill="1" applyBorder="1" applyAlignment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3" fontId="0" fillId="5" borderId="1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0" fontId="6" fillId="5" borderId="9" xfId="2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 wrapText="1"/>
    </xf>
    <xf numFmtId="0" fontId="8" fillId="6" borderId="10" xfId="2" applyFont="1" applyFill="1" applyBorder="1" applyAlignment="1">
      <alignment horizontal="center" vertical="center" wrapText="1"/>
    </xf>
    <xf numFmtId="0" fontId="6" fillId="6" borderId="0" xfId="2" applyFont="1" applyFill="1" applyBorder="1" applyAlignment="1">
      <alignment horizontal="center" vertical="center" wrapText="1"/>
    </xf>
    <xf numFmtId="0" fontId="8" fillId="6" borderId="16" xfId="2" applyFont="1" applyFill="1" applyBorder="1" applyAlignment="1">
      <alignment horizontal="center" vertical="center" wrapText="1"/>
    </xf>
    <xf numFmtId="3" fontId="8" fillId="6" borderId="11" xfId="2" applyNumberFormat="1" applyFont="1" applyFill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center"/>
    </xf>
    <xf numFmtId="10" fontId="7" fillId="6" borderId="16" xfId="0" applyNumberFormat="1" applyFont="1" applyFill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9" xfId="1" applyNumberFormat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4" fontId="6" fillId="5" borderId="14" xfId="2" applyNumberFormat="1" applyFont="1" applyFill="1" applyBorder="1" applyAlignment="1">
      <alignment horizontal="center" vertical="center" wrapText="1"/>
    </xf>
    <xf numFmtId="4" fontId="6" fillId="5" borderId="9" xfId="2" applyNumberFormat="1" applyFont="1" applyFill="1" applyBorder="1" applyAlignment="1">
      <alignment horizontal="center" vertical="center" wrapText="1"/>
    </xf>
    <xf numFmtId="4" fontId="6" fillId="5" borderId="8" xfId="2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 wrapText="1"/>
    </xf>
    <xf numFmtId="3" fontId="4" fillId="4" borderId="8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</cellXfs>
  <cellStyles count="3">
    <cellStyle name="Eronat" xfId="1" builtinId="27"/>
    <cellStyle name="Intrare" xfId="2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isa.popa/Downloads/Rap%20Selectie%20SDL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selectie"/>
      <sheetName val="SDL care nu intra la calitate"/>
      <sheetName val="calcul UB"/>
    </sheetNames>
    <sheetDataSet>
      <sheetData sheetId="0" refreshError="1">
        <row r="23">
          <cell r="AG23">
            <v>3287192.31</v>
          </cell>
        </row>
        <row r="241">
          <cell r="AG241">
            <v>1982738.31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workbookViewId="0"/>
  </sheetViews>
  <sheetFormatPr defaultRowHeight="15" x14ac:dyDescent="0.25"/>
  <cols>
    <col min="1" max="1" width="12.42578125" customWidth="1"/>
    <col min="2" max="2" width="7.85546875" customWidth="1"/>
    <col min="3" max="3" width="14.42578125" customWidth="1"/>
    <col min="4" max="4" width="9.140625" customWidth="1"/>
    <col min="5" max="5" width="10.85546875" customWidth="1"/>
    <col min="6" max="6" width="12.85546875" customWidth="1"/>
    <col min="7" max="7" width="14.140625" customWidth="1"/>
    <col min="14" max="14" width="9.85546875" customWidth="1"/>
    <col min="15" max="15" width="9.28515625" customWidth="1"/>
    <col min="16" max="16" width="10.85546875" customWidth="1"/>
    <col min="17" max="17" width="13" customWidth="1"/>
    <col min="19" max="19" width="9.140625" customWidth="1"/>
    <col min="20" max="20" width="8.5703125" customWidth="1"/>
    <col min="21" max="21" width="11.42578125" customWidth="1"/>
  </cols>
  <sheetData>
    <row r="1" spans="1:21" ht="15.75" thickBot="1" x14ac:dyDescent="0.3">
      <c r="A1" t="s">
        <v>33</v>
      </c>
    </row>
    <row r="2" spans="1:21" ht="15" customHeight="1" x14ac:dyDescent="0.25">
      <c r="A2" s="34" t="s">
        <v>0</v>
      </c>
      <c r="B2" s="34" t="s">
        <v>1</v>
      </c>
      <c r="C2" s="1"/>
      <c r="D2" s="2"/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2</v>
      </c>
      <c r="K2" s="3" t="s">
        <v>3</v>
      </c>
      <c r="L2" s="3" t="s">
        <v>4</v>
      </c>
      <c r="M2" s="3" t="s">
        <v>5</v>
      </c>
      <c r="N2" s="3" t="s">
        <v>6</v>
      </c>
      <c r="O2" s="3" t="s">
        <v>7</v>
      </c>
      <c r="P2" s="3" t="s">
        <v>8</v>
      </c>
      <c r="Q2" s="3" t="s">
        <v>9</v>
      </c>
      <c r="R2" s="36" t="s">
        <v>14</v>
      </c>
      <c r="S2" s="4"/>
      <c r="T2" s="38" t="s">
        <v>15</v>
      </c>
      <c r="U2" s="26" t="s">
        <v>16</v>
      </c>
    </row>
    <row r="3" spans="1:21" ht="75" x14ac:dyDescent="0.25">
      <c r="A3" s="35"/>
      <c r="B3" s="35"/>
      <c r="C3" s="5" t="s">
        <v>17</v>
      </c>
      <c r="D3" s="6" t="s">
        <v>18</v>
      </c>
      <c r="E3" s="7" t="s">
        <v>19</v>
      </c>
      <c r="F3" s="7" t="s">
        <v>20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20</v>
      </c>
      <c r="L3" s="7" t="s">
        <v>20</v>
      </c>
      <c r="M3" s="7" t="s">
        <v>20</v>
      </c>
      <c r="N3" s="7" t="s">
        <v>20</v>
      </c>
      <c r="O3" s="7" t="s">
        <v>20</v>
      </c>
      <c r="P3" s="7" t="s">
        <v>20</v>
      </c>
      <c r="Q3" s="7" t="s">
        <v>20</v>
      </c>
      <c r="R3" s="37"/>
      <c r="S3" s="8" t="s">
        <v>21</v>
      </c>
      <c r="T3" s="39"/>
      <c r="U3" s="27"/>
    </row>
    <row r="4" spans="1:21" ht="15" customHeight="1" x14ac:dyDescent="0.25">
      <c r="A4" s="28" t="s">
        <v>22</v>
      </c>
      <c r="B4" s="9"/>
      <c r="C4" s="31">
        <f>'[1]Raport selectie'!$AG$241</f>
        <v>1982738.31</v>
      </c>
      <c r="D4" s="10" t="s">
        <v>23</v>
      </c>
      <c r="E4" s="11"/>
      <c r="F4" s="11"/>
      <c r="G4" s="11"/>
      <c r="H4" s="11"/>
      <c r="I4" s="11"/>
      <c r="J4" s="12"/>
      <c r="K4" s="12">
        <v>60878</v>
      </c>
      <c r="L4" s="11"/>
      <c r="M4" s="11"/>
      <c r="N4" s="11"/>
      <c r="O4" s="11"/>
      <c r="P4" s="11"/>
      <c r="Q4" s="11"/>
      <c r="R4" s="13">
        <v>60878</v>
      </c>
      <c r="S4" s="14"/>
      <c r="T4" s="15"/>
      <c r="U4" s="16"/>
    </row>
    <row r="5" spans="1:21" x14ac:dyDescent="0.25">
      <c r="A5" s="29"/>
      <c r="B5" s="17"/>
      <c r="C5" s="32"/>
      <c r="D5" s="10" t="s">
        <v>24</v>
      </c>
      <c r="E5" s="11"/>
      <c r="F5" s="11"/>
      <c r="G5" s="11"/>
      <c r="H5" s="12"/>
      <c r="I5" s="11"/>
      <c r="J5" s="12"/>
      <c r="K5" s="12">
        <v>198898</v>
      </c>
      <c r="L5" s="11"/>
      <c r="M5" s="11"/>
      <c r="N5" s="11"/>
      <c r="O5" s="11"/>
      <c r="P5" s="11"/>
      <c r="Q5" s="11"/>
      <c r="R5" s="13">
        <v>608582</v>
      </c>
      <c r="S5" s="14"/>
      <c r="T5" s="15">
        <v>9</v>
      </c>
      <c r="U5" s="16">
        <v>409684</v>
      </c>
    </row>
    <row r="6" spans="1:21" x14ac:dyDescent="0.25">
      <c r="A6" s="29"/>
      <c r="B6" s="17"/>
      <c r="C6" s="32"/>
      <c r="D6" s="10" t="s">
        <v>25</v>
      </c>
      <c r="E6" s="11"/>
      <c r="F6" s="11"/>
      <c r="G6" s="11"/>
      <c r="H6" s="12"/>
      <c r="I6" s="12"/>
      <c r="J6" s="11"/>
      <c r="K6" s="11"/>
      <c r="L6" s="11"/>
      <c r="M6" s="11"/>
      <c r="N6" s="12">
        <v>121702</v>
      </c>
      <c r="O6" s="11"/>
      <c r="P6" s="11"/>
      <c r="Q6" s="11"/>
      <c r="R6" s="13"/>
      <c r="S6" s="14"/>
      <c r="T6" s="15"/>
      <c r="U6" s="16"/>
    </row>
    <row r="7" spans="1:21" x14ac:dyDescent="0.25">
      <c r="A7" s="29"/>
      <c r="B7" s="17" t="s">
        <v>26</v>
      </c>
      <c r="C7" s="32"/>
      <c r="D7" s="10" t="s">
        <v>27</v>
      </c>
      <c r="E7" s="11"/>
      <c r="F7" s="12">
        <v>140782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3"/>
      <c r="S7" s="14"/>
      <c r="T7" s="15">
        <v>6</v>
      </c>
      <c r="U7" s="16">
        <v>134937</v>
      </c>
    </row>
    <row r="8" spans="1:21" x14ac:dyDescent="0.25">
      <c r="A8" s="29"/>
      <c r="B8" s="17"/>
      <c r="C8" s="32"/>
      <c r="D8" s="10" t="s">
        <v>28</v>
      </c>
      <c r="E8" s="11"/>
      <c r="F8" s="12"/>
      <c r="G8" s="11"/>
      <c r="H8" s="11"/>
      <c r="I8" s="11"/>
      <c r="J8" s="12"/>
      <c r="K8" s="11"/>
      <c r="L8" s="11"/>
      <c r="M8" s="11"/>
      <c r="N8" s="11"/>
      <c r="O8" s="12">
        <v>31280</v>
      </c>
      <c r="P8" s="11"/>
      <c r="Q8" s="11"/>
      <c r="R8" s="13"/>
      <c r="S8" s="14"/>
      <c r="T8" s="15">
        <v>4</v>
      </c>
      <c r="U8" s="16">
        <v>60000</v>
      </c>
    </row>
    <row r="9" spans="1:21" x14ac:dyDescent="0.25">
      <c r="A9" s="29"/>
      <c r="B9" s="17"/>
      <c r="C9" s="32"/>
      <c r="D9" s="10" t="s">
        <v>29</v>
      </c>
      <c r="E9" s="11"/>
      <c r="F9" s="11"/>
      <c r="G9" s="11"/>
      <c r="H9" s="12"/>
      <c r="I9" s="12"/>
      <c r="J9" s="11"/>
      <c r="K9" s="11"/>
      <c r="L9" s="11"/>
      <c r="M9" s="11"/>
      <c r="N9" s="12">
        <v>130945</v>
      </c>
      <c r="O9" s="11"/>
      <c r="P9" s="11"/>
      <c r="Q9" s="11"/>
      <c r="R9" s="13"/>
      <c r="S9" s="14"/>
      <c r="T9" s="15"/>
      <c r="U9" s="16"/>
    </row>
    <row r="10" spans="1:21" x14ac:dyDescent="0.25">
      <c r="A10" s="29"/>
      <c r="B10" s="17"/>
      <c r="C10" s="32"/>
      <c r="D10" s="10" t="s">
        <v>30</v>
      </c>
      <c r="E10" s="11"/>
      <c r="F10" s="11"/>
      <c r="G10" s="11"/>
      <c r="H10" s="11"/>
      <c r="I10" s="11"/>
      <c r="J10" s="11"/>
      <c r="L10" s="12"/>
      <c r="M10" s="11"/>
      <c r="N10" s="11"/>
      <c r="O10" s="12">
        <v>228218</v>
      </c>
      <c r="P10" s="11"/>
      <c r="Q10" s="11"/>
      <c r="R10" s="13"/>
      <c r="S10" s="14"/>
      <c r="T10" s="15"/>
      <c r="U10" s="16"/>
    </row>
    <row r="11" spans="1:21" x14ac:dyDescent="0.25">
      <c r="A11" s="30"/>
      <c r="B11" s="18"/>
      <c r="C11" s="33"/>
      <c r="D11" s="10" t="s">
        <v>31</v>
      </c>
      <c r="E11" s="11"/>
      <c r="F11" s="11"/>
      <c r="G11" s="11"/>
      <c r="H11" s="11"/>
      <c r="I11" s="11"/>
      <c r="J11" s="11"/>
      <c r="L11" s="12"/>
      <c r="M11" s="11"/>
      <c r="N11" s="11"/>
      <c r="O11" s="12">
        <v>45658</v>
      </c>
      <c r="P11" s="11"/>
      <c r="Q11" s="11"/>
      <c r="R11" s="13"/>
      <c r="S11" s="14"/>
      <c r="T11" s="15"/>
      <c r="U11" s="16"/>
    </row>
    <row r="12" spans="1:21" x14ac:dyDescent="0.25">
      <c r="A12" s="19" t="s">
        <v>32</v>
      </c>
      <c r="B12" s="20"/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>
        <f>SUM(R4:R11)</f>
        <v>669460</v>
      </c>
      <c r="S12" s="25">
        <f>R12/C4</f>
        <v>0.33764415436144973</v>
      </c>
      <c r="T12" s="15"/>
      <c r="U12" s="16"/>
    </row>
  </sheetData>
  <mergeCells count="7">
    <mergeCell ref="U2:U3"/>
    <mergeCell ref="A4:A11"/>
    <mergeCell ref="C4:C11"/>
    <mergeCell ref="A2:A3"/>
    <mergeCell ref="B2:B3"/>
    <mergeCell ref="R2:R3"/>
    <mergeCell ref="T2:T3"/>
  </mergeCells>
  <conditionalFormatting sqref="S2:S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{04291DD5-8109-4399-B6DE-58CAE3292EA3}</x14:id>
        </ext>
      </extLst>
    </cfRule>
  </conditionalFormatting>
  <conditionalFormatting sqref="S4:S1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{33C11657-1BED-4704-A48C-5973520FA92C}</x14:id>
        </ext>
      </extLst>
    </cfRule>
  </conditionalFormatting>
  <pageMargins left="0.7" right="0.7" top="0.75" bottom="0.75" header="0.3" footer="0.3"/>
  <pageSetup paperSize="8" scale="88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291DD5-8109-4399-B6DE-58CAE3292E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S2:S3</xm:sqref>
        </x14:conditionalFormatting>
        <x14:conditionalFormatting xmlns:xm="http://schemas.microsoft.com/office/excel/2006/main">
          <x14:cfRule type="dataBar" id="{33C11657-1BED-4704-A48C-5973520FA9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S4:S12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2018-08-09T13:23:00Z</dcterms:modified>
</cp:coreProperties>
</file>